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iveta.JPD\Downloads\"/>
    </mc:Choice>
  </mc:AlternateContent>
  <xr:revisionPtr revIDLastSave="0" documentId="13_ncr:1_{14C8DF87-F6C6-4188-BCF7-752557A3F872}" xr6:coauthVersionLast="47" xr6:coauthVersionMax="47" xr10:uidLastSave="{00000000-0000-0000-0000-000000000000}"/>
  <bookViews>
    <workbookView xWindow="62490" yWindow="7395" windowWidth="24870" windowHeight="15315" activeTab="1" xr2:uid="{00000000-000D-0000-FFFF-FFFF00000000}"/>
  </bookViews>
  <sheets>
    <sheet name="Caurlaides" sheetId="6" r:id="rId1"/>
    <sheet name="Atvieglojumi"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7" l="1"/>
  <c r="L7" i="7"/>
  <c r="L8" i="7"/>
  <c r="L9" i="7"/>
  <c r="L10" i="7"/>
  <c r="L11" i="7"/>
  <c r="L12" i="7"/>
  <c r="L13" i="7"/>
  <c r="L14" i="7"/>
  <c r="L15" i="7"/>
  <c r="L5" i="7"/>
  <c r="K6" i="7"/>
  <c r="K7" i="7"/>
  <c r="K8" i="7"/>
  <c r="K9" i="7"/>
  <c r="K10" i="7"/>
  <c r="K11" i="7"/>
  <c r="K12" i="7"/>
  <c r="K13" i="7"/>
  <c r="K14" i="7"/>
  <c r="K15" i="7"/>
  <c r="K5" i="7"/>
  <c r="J6" i="7"/>
  <c r="J7" i="7"/>
  <c r="J8" i="7"/>
  <c r="J9" i="7"/>
  <c r="J10" i="7"/>
  <c r="J11" i="7"/>
  <c r="J12" i="7"/>
  <c r="J13" i="7"/>
  <c r="J14" i="7"/>
  <c r="J15" i="7"/>
  <c r="J5" i="7"/>
  <c r="I6" i="7"/>
  <c r="I7" i="7"/>
  <c r="I8" i="7"/>
  <c r="I9" i="7"/>
  <c r="I10" i="7"/>
  <c r="I11" i="7"/>
  <c r="I12" i="7"/>
  <c r="I13" i="7"/>
  <c r="I14" i="7"/>
  <c r="I15" i="7"/>
  <c r="I5" i="7"/>
  <c r="D4" i="7"/>
  <c r="D6" i="7"/>
  <c r="D7" i="7"/>
  <c r="D8" i="7"/>
  <c r="D9" i="7"/>
  <c r="D10" i="7"/>
  <c r="D11" i="7"/>
  <c r="D12" i="7"/>
  <c r="D13" i="7"/>
  <c r="D14" i="7"/>
  <c r="D15" i="7"/>
  <c r="G4" i="7"/>
  <c r="G5" i="7"/>
  <c r="G6" i="7"/>
  <c r="G7" i="7"/>
  <c r="G8" i="7"/>
  <c r="G9" i="7"/>
  <c r="G10" i="7"/>
  <c r="G11" i="7"/>
  <c r="G12" i="7"/>
  <c r="G13" i="7"/>
  <c r="G14" i="7"/>
  <c r="G15" i="7"/>
  <c r="G3" i="7"/>
  <c r="F4" i="7"/>
  <c r="F5" i="7"/>
  <c r="F6" i="7"/>
  <c r="F7" i="7"/>
  <c r="F8" i="7"/>
  <c r="F9" i="7"/>
  <c r="F10" i="7"/>
  <c r="F11" i="7"/>
  <c r="F12" i="7"/>
  <c r="F13" i="7"/>
  <c r="F14" i="7"/>
  <c r="F15" i="7"/>
  <c r="F3" i="7"/>
  <c r="E4" i="7"/>
  <c r="E5" i="7"/>
  <c r="E6" i="7"/>
  <c r="E7" i="7"/>
  <c r="E8" i="7"/>
  <c r="E9" i="7"/>
  <c r="E10" i="7"/>
  <c r="E11" i="7"/>
  <c r="E12" i="7"/>
  <c r="E13" i="7"/>
  <c r="E14" i="7"/>
  <c r="E15" i="7"/>
  <c r="E3" i="7"/>
</calcChain>
</file>

<file path=xl/sharedStrings.xml><?xml version="1.0" encoding="utf-8"?>
<sst xmlns="http://schemas.openxmlformats.org/spreadsheetml/2006/main" count="71" uniqueCount="51">
  <si>
    <t>7 dienas</t>
  </si>
  <si>
    <t>30 dienas</t>
  </si>
  <si>
    <t>90 dienas</t>
  </si>
  <si>
    <t>180 dienas</t>
  </si>
  <si>
    <t>270 dienas</t>
  </si>
  <si>
    <t>365 dienas</t>
  </si>
  <si>
    <t>Persona, kurai ir tiesības uz nodevas atvieglojumu</t>
  </si>
  <si>
    <t>1.</t>
  </si>
  <si>
    <t>atvieglojumu nepiešķir</t>
  </si>
  <si>
    <t>2.</t>
  </si>
  <si>
    <t>3.</t>
  </si>
  <si>
    <t>4.</t>
  </si>
  <si>
    <t>5.</t>
  </si>
  <si>
    <t>6.</t>
  </si>
  <si>
    <t>7.</t>
  </si>
  <si>
    <t>8.</t>
  </si>
  <si>
    <t>9.</t>
  </si>
  <si>
    <t>10.</t>
  </si>
  <si>
    <t>11.</t>
  </si>
  <si>
    <t>12.</t>
  </si>
  <si>
    <t>2023.gads</t>
  </si>
  <si>
    <t>2024.gads</t>
  </si>
  <si>
    <t>13.punkts</t>
  </si>
  <si>
    <t xml:space="preserve">Nodeva </t>
  </si>
  <si>
    <t>1 dienai</t>
  </si>
  <si>
    <r>
      <t xml:space="preserve">persona, kuras </t>
    </r>
    <r>
      <rPr>
        <b/>
        <sz val="11"/>
        <color theme="1"/>
        <rFont val="Times New Roman"/>
        <family val="1"/>
        <charset val="186"/>
      </rPr>
      <t>laulātais</t>
    </r>
    <r>
      <rPr>
        <sz val="11"/>
        <color theme="1"/>
        <rFont val="Times New Roman"/>
        <family val="1"/>
        <charset val="186"/>
      </rPr>
      <t xml:space="preserve"> ir deklarējis dzīvesvietu Jūrmalas valstspilsētā vai laulātā īpašumā ir nekustamais īpašums Jūrmalas valstspilsētā</t>
    </r>
  </si>
  <si>
    <r>
      <t>persona, kuras</t>
    </r>
    <r>
      <rPr>
        <b/>
        <sz val="11"/>
        <color theme="1"/>
        <rFont val="Times New Roman"/>
        <family val="1"/>
        <charset val="186"/>
      </rPr>
      <t xml:space="preserve"> ģimenes locekļu</t>
    </r>
    <r>
      <rPr>
        <sz val="11"/>
        <color theme="1"/>
        <rFont val="Times New Roman"/>
        <family val="1"/>
        <charset val="186"/>
      </rPr>
      <t xml:space="preserve"> (bērnu, vecāku) īpašumā ir nekustamais īpašums Jūrmalas valstspilsētā</t>
    </r>
  </si>
  <si>
    <r>
      <t xml:space="preserve">Jūrmalas valstspilsētas pašvaldības </t>
    </r>
    <r>
      <rPr>
        <b/>
        <sz val="11"/>
        <color theme="1"/>
        <rFont val="Times New Roman"/>
        <family val="1"/>
        <charset val="186"/>
      </rPr>
      <t>kapitālsabiedrības darbinieks</t>
    </r>
  </si>
  <si>
    <r>
      <t xml:space="preserve">Jūrmalas valstspilsētas teritorijā esošas </t>
    </r>
    <r>
      <rPr>
        <b/>
        <sz val="11"/>
        <color theme="1"/>
        <rFont val="Times New Roman"/>
        <family val="1"/>
        <charset val="186"/>
      </rPr>
      <t>ārstniecības iestādes darbinieks</t>
    </r>
    <r>
      <rPr>
        <sz val="11"/>
        <color theme="1"/>
        <rFont val="Times New Roman"/>
        <family val="1"/>
        <charset val="186"/>
      </rPr>
      <t xml:space="preserve">, kurš ir reģistrēts ārstniecības personu un ārstniecības atbalsta personu reģistrā, vai Neatliekamās medicīniskās palīdzības dienesta darbinieks, kas veic darba pienākumus Jūrmalas valstspilsētas teritorijā </t>
    </r>
  </si>
  <si>
    <r>
      <t xml:space="preserve">Jūrmalas valstspilsētas teritorijā reģistrētā </t>
    </r>
    <r>
      <rPr>
        <b/>
        <sz val="11"/>
        <color theme="1"/>
        <rFont val="Times New Roman"/>
        <family val="1"/>
        <charset val="186"/>
      </rPr>
      <t>sporta kluba</t>
    </r>
    <r>
      <rPr>
        <sz val="11"/>
        <color theme="1"/>
        <rFont val="Times New Roman"/>
        <family val="1"/>
        <charset val="186"/>
      </rPr>
      <t xml:space="preserve"> licencēts dalībnieks, treneris vai dalībnieka (bērna) vecumā līdz 18 gadiem vecāks</t>
    </r>
  </si>
  <si>
    <r>
      <rPr>
        <b/>
        <sz val="11"/>
        <color theme="1"/>
        <rFont val="Times New Roman"/>
        <family val="1"/>
        <charset val="186"/>
      </rPr>
      <t>valsts budžeta iestāde,</t>
    </r>
    <r>
      <rPr>
        <sz val="11"/>
        <color theme="1"/>
        <rFont val="Times New Roman"/>
        <family val="1"/>
        <charset val="186"/>
      </rPr>
      <t xml:space="preserve"> valsts aģentūra vai valsts kapitālsabiedrība, kas atrodas vai kuras pārraugošā darbība noris Jūrmalas valstspilsētā, vai šādas iestādes, aģentūras </t>
    </r>
    <r>
      <rPr>
        <b/>
        <sz val="11"/>
        <color theme="1"/>
        <rFont val="Times New Roman"/>
        <family val="1"/>
        <charset val="186"/>
      </rPr>
      <t>vai</t>
    </r>
    <r>
      <rPr>
        <sz val="11"/>
        <color theme="1"/>
        <rFont val="Times New Roman"/>
        <family val="1"/>
        <charset val="186"/>
      </rPr>
      <t xml:space="preserve"> kapitālsabiedrības </t>
    </r>
    <r>
      <rPr>
        <b/>
        <sz val="11"/>
        <color theme="1"/>
        <rFont val="Times New Roman"/>
        <family val="1"/>
        <charset val="186"/>
      </rPr>
      <t>darbinieks</t>
    </r>
  </si>
  <si>
    <r>
      <t xml:space="preserve">persona, kura </t>
    </r>
    <r>
      <rPr>
        <b/>
        <sz val="11"/>
        <color theme="1"/>
        <rFont val="Times New Roman"/>
        <family val="1"/>
        <charset val="186"/>
      </rPr>
      <t>strādā, studē vai mācās izglītības iestādē</t>
    </r>
    <r>
      <rPr>
        <sz val="11"/>
        <color theme="1"/>
        <rFont val="Times New Roman"/>
        <family val="1"/>
        <charset val="186"/>
      </rPr>
      <t xml:space="preserve">, kas atrodas Jūrmalas valstspilsētā </t>
    </r>
  </si>
  <si>
    <r>
      <rPr>
        <b/>
        <sz val="11"/>
        <color theme="1"/>
        <rFont val="Times New Roman"/>
        <family val="1"/>
        <charset val="186"/>
      </rPr>
      <t>reliģiskā organizācija,</t>
    </r>
    <r>
      <rPr>
        <sz val="11"/>
        <color theme="1"/>
        <rFont val="Times New Roman"/>
        <family val="1"/>
        <charset val="186"/>
      </rPr>
      <t xml:space="preserve"> kas veic reliģiskās organizācijas, labdarības vai sociālās aprūpes darbību, vai </t>
    </r>
    <r>
      <rPr>
        <b/>
        <sz val="11"/>
        <color theme="1"/>
        <rFont val="Times New Roman"/>
        <family val="1"/>
        <charset val="186"/>
      </rPr>
      <t>sabiedriskā labuma organizācija</t>
    </r>
    <r>
      <rPr>
        <sz val="11"/>
        <color theme="1"/>
        <rFont val="Times New Roman"/>
        <family val="1"/>
        <charset val="186"/>
      </rPr>
      <t xml:space="preserve">, kas veic labdarības vai trūcīgo un sociāli mazaizsargāto personu grupu sociālās labklājības celšanas darbību Jūrmalā, vai šādas </t>
    </r>
    <r>
      <rPr>
        <b/>
        <sz val="11"/>
        <color theme="1"/>
        <rFont val="Times New Roman"/>
        <family val="1"/>
        <charset val="186"/>
      </rPr>
      <t>organizācijas darbinieks</t>
    </r>
  </si>
  <si>
    <r>
      <t xml:space="preserve">persona, kurai ir </t>
    </r>
    <r>
      <rPr>
        <b/>
        <sz val="11"/>
        <color theme="1"/>
        <rFont val="Times New Roman"/>
        <family val="1"/>
        <charset val="186"/>
      </rPr>
      <t>trīs vai vairāk bērni vecumā līdz 18 gadiem</t>
    </r>
    <r>
      <rPr>
        <sz val="11"/>
        <color theme="1"/>
        <rFont val="Times New Roman"/>
        <family val="1"/>
        <charset val="186"/>
      </rPr>
      <t xml:space="preserve"> (arī aizbildnībā esoši vai audžuģimenē ievietoti bērni)</t>
    </r>
  </si>
  <si>
    <r>
      <t>bērna vecumā līdz 18 gadiem</t>
    </r>
    <r>
      <rPr>
        <b/>
        <sz val="11"/>
        <color theme="1"/>
        <rFont val="Times New Roman"/>
        <family val="1"/>
        <charset val="186"/>
      </rPr>
      <t xml:space="preserve"> vecāks, ja bērns mācās </t>
    </r>
    <r>
      <rPr>
        <sz val="11"/>
        <color theme="1"/>
        <rFont val="Times New Roman"/>
        <family val="1"/>
        <charset val="186"/>
      </rPr>
      <t>vai iegūst profesionālās ievirzes izglītību izglītības iestādē, kas atrodas Jūrmalas valstspilsētā</t>
    </r>
  </si>
  <si>
    <r>
      <t xml:space="preserve">Jūrmalas valstspilsētas </t>
    </r>
    <r>
      <rPr>
        <b/>
        <sz val="11"/>
        <color theme="1"/>
        <rFont val="Times New Roman"/>
        <family val="1"/>
        <charset val="186"/>
      </rPr>
      <t xml:space="preserve">pašvaldības </t>
    </r>
    <r>
      <rPr>
        <sz val="11"/>
        <color theme="1"/>
        <rFont val="Times New Roman"/>
        <family val="1"/>
        <charset val="186"/>
      </rPr>
      <t xml:space="preserve">budžeta iestādes </t>
    </r>
    <r>
      <rPr>
        <b/>
        <sz val="11"/>
        <color theme="1"/>
        <rFont val="Times New Roman"/>
        <family val="1"/>
        <charset val="186"/>
      </rPr>
      <t>darbinieks</t>
    </r>
  </si>
  <si>
    <t>TL īpašnieks/turētājs</t>
  </si>
  <si>
    <t>Atvieglojums</t>
  </si>
  <si>
    <t>10*</t>
  </si>
  <si>
    <t>TL lietotājs</t>
  </si>
  <si>
    <t>* minimālais nodevas apmērs pēc nodevas atvieglojuma piešķiršanas (SN 15.punkts)</t>
  </si>
  <si>
    <t>persona, kura ir darba tiesiskajās attiecībās ar komersantu, kura juridiskā adrese vai struktūrvienība ir reģistrēta Jūrmalā, un darba pienākumi tiek pildīti Jūrmalas valstspilsētas teritorijā, ja komersanta pamatdarbības veids atbilst kādai no šādām nozarēm:                                                                                                               9.1. izmitināšana un ēdināšanas pakalpojumi (NACE 2.red. I sadaļas 55. un  56.nodaļa);       9.2. veselības aizsardzība (NACE 2.red. Q sadaļas 86.nodaļa);                                                9.3. māksla, izklaide un atpūta (NACE 2.red. R sadaļas 90., 91. un 93.nodaļa)</t>
  </si>
  <si>
    <t>Mērvienība</t>
  </si>
  <si>
    <t>Cena bez PVN (euro)</t>
  </si>
  <si>
    <t>PVN 21% (euro)</t>
  </si>
  <si>
    <t>Cena ar PVN (euro)</t>
  </si>
  <si>
    <t>1 caurlaides pieteikums</t>
  </si>
  <si>
    <t>1. Caurlaides saņemšanai iesniegto dokumentu izskatīšana un datu apstrāde saskaņā ar saistošo noteikumu* 20.1.1. ‑ 20.1.2. apakšpunktu un 21.punktu (Jūrmalā deklarēto personu un nekustamā īpašuma īpašnieku lietošanā esošam transportlīdzeklim)</t>
  </si>
  <si>
    <t>2. Caurlaides saņemšanai iesniegto dokumentu izskatīšana un datu apstrāde saskaņā ar saistošo noteikumu* 20.1.3. – 20.1.5. apakšpunktu un 21.punktu (personu, kuru lietošanā vai valdījumā ir nekustamais īpašums Jūrmalā, īpašumā, turējumā vai lietošanā esošam transportlīdzeklim)</t>
  </si>
  <si>
    <t>Nodeva bez atvieglojumiem</t>
  </si>
  <si>
    <t>Maksas pakalpojumi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</si>
</sst>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sz val="11"/>
      <color theme="1"/>
      <name val="Times New Roman"/>
      <family val="1"/>
      <charset val="186"/>
    </font>
    <font>
      <sz val="8"/>
      <name val="Calibri"/>
      <family val="2"/>
      <charset val="186"/>
      <scheme val="minor"/>
    </font>
    <font>
      <b/>
      <sz val="11"/>
      <color theme="1"/>
      <name val="Times New Roman"/>
      <family val="1"/>
      <charset val="186"/>
    </font>
    <font>
      <sz val="10"/>
      <color theme="1"/>
      <name val="Times New Roman"/>
      <family val="1"/>
      <charset val="186"/>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horizontal="center"/>
    </xf>
    <xf numFmtId="2" fontId="0" fillId="0" borderId="0" xfId="0" applyNumberFormat="1"/>
    <xf numFmtId="0" fontId="3" fillId="0" borderId="1" xfId="0" applyFont="1" applyBorder="1" applyAlignment="1">
      <alignment horizontal="center"/>
    </xf>
    <xf numFmtId="0" fontId="1" fillId="0" borderId="1" xfId="0" applyFont="1" applyBorder="1"/>
    <xf numFmtId="2" fontId="1" fillId="0" borderId="1" xfId="0" applyNumberFormat="1" applyFont="1" applyBorder="1"/>
    <xf numFmtId="2" fontId="1" fillId="2" borderId="1" xfId="0" applyNumberFormat="1" applyFont="1" applyFill="1" applyBorder="1"/>
    <xf numFmtId="0" fontId="3" fillId="0" borderId="1" xfId="0" applyFont="1" applyBorder="1"/>
    <xf numFmtId="0" fontId="3" fillId="4" borderId="1" xfId="0" applyFont="1" applyFill="1" applyBorder="1" applyAlignment="1">
      <alignment horizontal="center" vertical="center" wrapText="1"/>
    </xf>
    <xf numFmtId="0" fontId="1" fillId="0" borderId="2" xfId="0" applyFont="1" applyBorder="1" applyAlignment="1">
      <alignment wrapText="1"/>
    </xf>
    <xf numFmtId="0" fontId="1" fillId="0" borderId="2" xfId="0" applyFont="1" applyBorder="1"/>
    <xf numFmtId="0" fontId="3" fillId="4" borderId="12" xfId="0" applyFont="1" applyFill="1" applyBorder="1" applyAlignment="1">
      <alignment horizontal="center" textRotation="90"/>
    </xf>
    <xf numFmtId="0" fontId="3" fillId="4" borderId="13" xfId="0" applyFont="1" applyFill="1" applyBorder="1" applyAlignment="1">
      <alignment horizontal="center" vertical="center" wrapText="1"/>
    </xf>
    <xf numFmtId="9" fontId="1" fillId="0" borderId="14" xfId="0" applyNumberFormat="1" applyFont="1" applyBorder="1"/>
    <xf numFmtId="9" fontId="1" fillId="0" borderId="14" xfId="0" applyNumberFormat="1" applyFont="1" applyBorder="1" applyAlignment="1">
      <alignment horizontal="right"/>
    </xf>
    <xf numFmtId="9" fontId="1" fillId="5" borderId="4" xfId="0" applyNumberFormat="1" applyFont="1" applyFill="1" applyBorder="1"/>
    <xf numFmtId="9" fontId="1" fillId="0" borderId="4" xfId="0" applyNumberFormat="1" applyFont="1" applyBorder="1"/>
    <xf numFmtId="9" fontId="1" fillId="0" borderId="4" xfId="0" applyNumberFormat="1" applyFont="1" applyBorder="1" applyAlignment="1">
      <alignment horizontal="right"/>
    </xf>
    <xf numFmtId="2" fontId="1" fillId="3" borderId="1" xfId="0" applyNumberFormat="1" applyFont="1" applyFill="1" applyBorder="1"/>
    <xf numFmtId="2" fontId="1" fillId="3" borderId="13" xfId="0" applyNumberFormat="1" applyFont="1" applyFill="1" applyBorder="1"/>
    <xf numFmtId="0" fontId="3" fillId="0" borderId="16" xfId="0" applyFont="1" applyBorder="1" applyAlignment="1">
      <alignment horizontal="center"/>
    </xf>
    <xf numFmtId="2" fontId="1" fillId="0" borderId="7" xfId="0" applyNumberFormat="1" applyFont="1" applyBorder="1"/>
    <xf numFmtId="2" fontId="1" fillId="0" borderId="17" xfId="0" applyNumberFormat="1" applyFont="1" applyBorder="1"/>
    <xf numFmtId="0" fontId="3" fillId="0" borderId="15" xfId="0" applyFont="1" applyBorder="1" applyAlignment="1">
      <alignment horizontal="right"/>
    </xf>
    <xf numFmtId="2" fontId="1" fillId="3" borderId="1" xfId="0" applyNumberFormat="1" applyFont="1" applyFill="1" applyBorder="1" applyAlignment="1">
      <alignment horizontal="right"/>
    </xf>
    <xf numFmtId="0" fontId="4" fillId="0" borderId="0" xfId="0" applyFont="1"/>
    <xf numFmtId="0" fontId="1" fillId="0" borderId="0" xfId="0" applyFont="1" applyAlignment="1">
      <alignment wrapText="1"/>
    </xf>
    <xf numFmtId="2" fontId="1" fillId="0" borderId="0" xfId="0" applyNumberFormat="1" applyFont="1" applyAlignment="1">
      <alignment horizontal="right"/>
    </xf>
    <xf numFmtId="2" fontId="1" fillId="0" borderId="15" xfId="0" applyNumberFormat="1" applyFont="1" applyBorder="1" applyAlignment="1">
      <alignment horizontal="right"/>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5" xfId="0" applyFont="1" applyBorder="1" applyAlignment="1">
      <alignment horizontal="left"/>
    </xf>
    <xf numFmtId="0" fontId="1" fillId="0" borderId="6" xfId="0" applyFont="1" applyBorder="1" applyAlignment="1">
      <alignment horizontal="left"/>
    </xf>
    <xf numFmtId="2" fontId="1" fillId="5" borderId="2" xfId="0" applyNumberFormat="1" applyFont="1" applyFill="1" applyBorder="1" applyAlignment="1">
      <alignment horizontal="center" vertical="center"/>
    </xf>
    <xf numFmtId="2" fontId="1" fillId="5" borderId="3" xfId="0" applyNumberFormat="1" applyFont="1" applyFill="1" applyBorder="1" applyAlignment="1">
      <alignment horizontal="center" vertical="center"/>
    </xf>
    <xf numFmtId="2" fontId="1" fillId="5" borderId="4" xfId="0" applyNumberFormat="1" applyFont="1" applyFill="1" applyBorder="1" applyAlignment="1">
      <alignment horizontal="center" vertical="center"/>
    </xf>
    <xf numFmtId="0" fontId="1" fillId="0" borderId="0" xfId="0" applyFont="1" applyAlignment="1">
      <alignment horizontal="right"/>
    </xf>
    <xf numFmtId="0" fontId="1" fillId="0" borderId="15" xfId="0" applyFont="1" applyBorder="1" applyAlignment="1">
      <alignment horizontal="right"/>
    </xf>
    <xf numFmtId="0" fontId="3" fillId="4" borderId="1" xfId="0" applyFont="1" applyFill="1" applyBorder="1" applyAlignment="1">
      <alignment horizontal="center" vertical="center" textRotation="90"/>
    </xf>
    <xf numFmtId="0" fontId="3" fillId="4"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wrapText="1"/>
    </xf>
    <xf numFmtId="0" fontId="1" fillId="0" borderId="19" xfId="0" applyFont="1" applyBorder="1" applyAlignment="1">
      <alignment wrapText="1"/>
    </xf>
    <xf numFmtId="0" fontId="1" fillId="0" borderId="18" xfId="0" applyFont="1" applyBorder="1"/>
    <xf numFmtId="0" fontId="1" fillId="0" borderId="3" xfId="0" applyFont="1" applyBorder="1" applyAlignment="1">
      <alignment wrapText="1"/>
    </xf>
    <xf numFmtId="0" fontId="1" fillId="0" borderId="4" xfId="0" applyFont="1" applyBorder="1"/>
    <xf numFmtId="0" fontId="3" fillId="0" borderId="0" xfId="0" applyFont="1"/>
  </cellXfs>
  <cellStyles count="1">
    <cellStyle name="Normal" xfId="0" builtinId="0"/>
  </cellStyles>
  <dxfs count="0"/>
  <tableStyles count="0" defaultTableStyle="TableStyleMedium2" defaultPivotStyle="PivotStyleLight16"/>
  <colors>
    <mruColors>
      <color rgb="FFFF3399"/>
      <color rgb="FFFC6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6"/>
  <sheetViews>
    <sheetView workbookViewId="0">
      <selection activeCell="C21" sqref="C21"/>
    </sheetView>
  </sheetViews>
  <sheetFormatPr defaultRowHeight="14.5" x14ac:dyDescent="0.35"/>
  <cols>
    <col min="1" max="1" width="13.1796875" customWidth="1"/>
    <col min="2" max="2" width="16.26953125" customWidth="1"/>
    <col min="3" max="3" width="16" customWidth="1"/>
  </cols>
  <sheetData>
    <row r="2" spans="1:4" x14ac:dyDescent="0.35">
      <c r="A2" s="8" t="s">
        <v>23</v>
      </c>
      <c r="B2" s="4" t="s">
        <v>20</v>
      </c>
      <c r="C2" s="4" t="s">
        <v>21</v>
      </c>
    </row>
    <row r="3" spans="1:4" x14ac:dyDescent="0.35">
      <c r="A3" s="5" t="s">
        <v>24</v>
      </c>
      <c r="B3" s="6">
        <v>2</v>
      </c>
      <c r="C3" s="6">
        <v>3</v>
      </c>
      <c r="D3" s="3"/>
    </row>
    <row r="4" spans="1:4" x14ac:dyDescent="0.35">
      <c r="A4" s="6" t="s">
        <v>0</v>
      </c>
      <c r="B4" s="6">
        <v>10</v>
      </c>
      <c r="C4" s="6">
        <v>10</v>
      </c>
      <c r="D4" s="3"/>
    </row>
    <row r="5" spans="1:4" x14ac:dyDescent="0.35">
      <c r="A5" s="6" t="s">
        <v>1</v>
      </c>
      <c r="B5" s="6">
        <v>31</v>
      </c>
      <c r="C5" s="6">
        <v>31</v>
      </c>
      <c r="D5" s="3"/>
    </row>
    <row r="6" spans="1:4" x14ac:dyDescent="0.35">
      <c r="A6" s="6" t="s">
        <v>2</v>
      </c>
      <c r="B6" s="6">
        <v>55</v>
      </c>
      <c r="C6" s="6">
        <v>55</v>
      </c>
      <c r="D6" s="3"/>
    </row>
    <row r="7" spans="1:4" x14ac:dyDescent="0.35">
      <c r="A7" s="6" t="s">
        <v>3</v>
      </c>
      <c r="B7" s="6">
        <v>107</v>
      </c>
      <c r="C7" s="6">
        <v>107</v>
      </c>
      <c r="D7" s="3"/>
    </row>
    <row r="8" spans="1:4" x14ac:dyDescent="0.35">
      <c r="A8" s="6" t="s">
        <v>4</v>
      </c>
      <c r="B8" s="6"/>
      <c r="C8" s="6">
        <v>150</v>
      </c>
      <c r="D8" s="3"/>
    </row>
    <row r="9" spans="1:4" x14ac:dyDescent="0.35">
      <c r="A9" s="6" t="s">
        <v>5</v>
      </c>
      <c r="B9" s="6"/>
      <c r="C9" s="6">
        <v>180</v>
      </c>
      <c r="D9" s="3"/>
    </row>
    <row r="10" spans="1:4" x14ac:dyDescent="0.35">
      <c r="A10" s="3"/>
      <c r="B10" s="3"/>
      <c r="C10" s="3"/>
      <c r="D10" s="3"/>
    </row>
    <row r="11" spans="1:4" x14ac:dyDescent="0.35">
      <c r="A11" s="3"/>
      <c r="B11" s="3"/>
      <c r="C11" s="3"/>
      <c r="D11" s="3"/>
    </row>
    <row r="12" spans="1:4" ht="15.75" customHeight="1" x14ac:dyDescent="0.35">
      <c r="A12" s="3"/>
      <c r="B12" s="3"/>
      <c r="C12" s="3"/>
      <c r="D12" s="3"/>
    </row>
    <row r="13" spans="1:4" x14ac:dyDescent="0.35">
      <c r="A13" s="3"/>
      <c r="B13" s="3"/>
      <c r="C13" s="3"/>
      <c r="D13" s="3"/>
    </row>
    <row r="14" spans="1:4" x14ac:dyDescent="0.35">
      <c r="A14" s="3"/>
      <c r="B14" s="3"/>
    </row>
    <row r="15" spans="1:4" x14ac:dyDescent="0.35">
      <c r="A15" s="3"/>
      <c r="B15" s="3"/>
    </row>
    <row r="16" spans="1:4" x14ac:dyDescent="0.35">
      <c r="A16" s="3"/>
      <c r="B16" s="3"/>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tabSelected="1" topLeftCell="A12" workbookViewId="0">
      <selection activeCell="B29" sqref="B29"/>
    </sheetView>
  </sheetViews>
  <sheetFormatPr defaultColWidth="9.1796875" defaultRowHeight="14" x14ac:dyDescent="0.3"/>
  <cols>
    <col min="1" max="1" width="3.54296875" style="1" customWidth="1"/>
    <col min="2" max="2" width="74.26953125" style="1" customWidth="1"/>
    <col min="3" max="3" width="5.81640625" style="1" customWidth="1"/>
    <col min="4" max="4" width="10.1796875" style="1" customWidth="1"/>
    <col min="5" max="5" width="11.81640625" style="1" customWidth="1"/>
    <col min="6" max="6" width="11.26953125" style="1" customWidth="1"/>
    <col min="7" max="7" width="10.81640625" style="1" customWidth="1"/>
    <col min="8" max="8" width="6.26953125" style="1" customWidth="1"/>
    <col min="9" max="9" width="10.453125" style="1" customWidth="1"/>
    <col min="10" max="10" width="11.1796875" style="1" customWidth="1"/>
    <col min="11" max="11" width="10.7265625" style="1" customWidth="1"/>
    <col min="12" max="12" width="11.1796875" style="1" customWidth="1"/>
    <col min="13" max="16384" width="9.1796875" style="1"/>
  </cols>
  <sheetData>
    <row r="1" spans="1:17" ht="18.75" customHeight="1" x14ac:dyDescent="0.3">
      <c r="A1" s="39" t="s">
        <v>22</v>
      </c>
      <c r="B1" s="40" t="s">
        <v>6</v>
      </c>
      <c r="C1" s="41" t="s">
        <v>36</v>
      </c>
      <c r="D1" s="42"/>
      <c r="E1" s="42"/>
      <c r="F1" s="42"/>
      <c r="G1" s="43"/>
      <c r="H1" s="44" t="s">
        <v>39</v>
      </c>
      <c r="I1" s="44"/>
      <c r="J1" s="44"/>
      <c r="K1" s="44"/>
      <c r="L1" s="45"/>
    </row>
    <row r="2" spans="1:17" ht="72.75" customHeight="1" x14ac:dyDescent="0.3">
      <c r="A2" s="39"/>
      <c r="B2" s="40"/>
      <c r="C2" s="12" t="s">
        <v>37</v>
      </c>
      <c r="D2" s="9" t="s">
        <v>2</v>
      </c>
      <c r="E2" s="9" t="s">
        <v>3</v>
      </c>
      <c r="F2" s="9" t="s">
        <v>4</v>
      </c>
      <c r="G2" s="13" t="s">
        <v>5</v>
      </c>
      <c r="H2" s="12" t="s">
        <v>37</v>
      </c>
      <c r="I2" s="9" t="s">
        <v>2</v>
      </c>
      <c r="J2" s="9" t="s">
        <v>3</v>
      </c>
      <c r="K2" s="9" t="s">
        <v>4</v>
      </c>
      <c r="L2" s="9" t="s">
        <v>5</v>
      </c>
    </row>
    <row r="3" spans="1:17" ht="28" x14ac:dyDescent="0.3">
      <c r="A3" s="5" t="s">
        <v>7</v>
      </c>
      <c r="B3" s="10" t="s">
        <v>25</v>
      </c>
      <c r="C3" s="14">
        <v>0.9</v>
      </c>
      <c r="D3" s="25" t="s">
        <v>38</v>
      </c>
      <c r="E3" s="19">
        <f>$E$23-$E$23*C3</f>
        <v>10.700000000000003</v>
      </c>
      <c r="F3" s="19">
        <f>$E$24-$E$24*C3</f>
        <v>15</v>
      </c>
      <c r="G3" s="20">
        <f>$E$25-$E$25*C3</f>
        <v>18</v>
      </c>
      <c r="H3" s="16"/>
      <c r="I3" s="34" t="s">
        <v>8</v>
      </c>
      <c r="J3" s="35"/>
      <c r="K3" s="35"/>
      <c r="L3" s="36"/>
      <c r="Q3" s="2"/>
    </row>
    <row r="4" spans="1:17" ht="28" x14ac:dyDescent="0.3">
      <c r="A4" s="5" t="s">
        <v>9</v>
      </c>
      <c r="B4" s="10" t="s">
        <v>26</v>
      </c>
      <c r="C4" s="14">
        <v>0.75</v>
      </c>
      <c r="D4" s="19">
        <f>$E$22-$E$22*C4</f>
        <v>13.75</v>
      </c>
      <c r="E4" s="19">
        <f>$E$23-$E$23*C4</f>
        <v>26.75</v>
      </c>
      <c r="F4" s="19">
        <f>$E$24-$E$24*C4</f>
        <v>37.5</v>
      </c>
      <c r="G4" s="20">
        <f>$E$25-$E$25*C4</f>
        <v>45</v>
      </c>
      <c r="H4" s="16"/>
      <c r="I4" s="34" t="s">
        <v>8</v>
      </c>
      <c r="J4" s="35"/>
      <c r="K4" s="35"/>
      <c r="L4" s="36"/>
    </row>
    <row r="5" spans="1:17" x14ac:dyDescent="0.3">
      <c r="A5" s="5" t="s">
        <v>10</v>
      </c>
      <c r="B5" s="11" t="s">
        <v>35</v>
      </c>
      <c r="C5" s="14">
        <v>0.9</v>
      </c>
      <c r="D5" s="25" t="s">
        <v>38</v>
      </c>
      <c r="E5" s="19">
        <f>$E$23-$E$23*C5</f>
        <v>10.700000000000003</v>
      </c>
      <c r="F5" s="19">
        <f>$E$24-$E$24*C5</f>
        <v>15</v>
      </c>
      <c r="G5" s="20">
        <f>$E$25-$E$25*C5</f>
        <v>18</v>
      </c>
      <c r="H5" s="17">
        <v>0.75</v>
      </c>
      <c r="I5" s="7">
        <f>$E$22-$E$22*H5</f>
        <v>13.75</v>
      </c>
      <c r="J5" s="7">
        <f>$E$23-$E$23*H5</f>
        <v>26.75</v>
      </c>
      <c r="K5" s="7">
        <f>$E$24-$E$24*H5</f>
        <v>37.5</v>
      </c>
      <c r="L5" s="7">
        <f>$E$25-$E$25*H5</f>
        <v>45</v>
      </c>
    </row>
    <row r="6" spans="1:17" x14ac:dyDescent="0.3">
      <c r="A6" s="5" t="s">
        <v>11</v>
      </c>
      <c r="B6" s="11" t="s">
        <v>27</v>
      </c>
      <c r="C6" s="14">
        <v>0.75</v>
      </c>
      <c r="D6" s="19">
        <f>$E$22-$E$22*C6</f>
        <v>13.75</v>
      </c>
      <c r="E6" s="19">
        <f>$E$23-$E$23*C6</f>
        <v>26.75</v>
      </c>
      <c r="F6" s="19">
        <f>$E$24-$E$24*C6</f>
        <v>37.5</v>
      </c>
      <c r="G6" s="20">
        <f>$E$25-$E$25*C6</f>
        <v>45</v>
      </c>
      <c r="H6" s="17">
        <v>0.5</v>
      </c>
      <c r="I6" s="7">
        <f>$E$22-$E$22*H6</f>
        <v>27.5</v>
      </c>
      <c r="J6" s="7">
        <f>$E$23-$E$23*H6</f>
        <v>53.5</v>
      </c>
      <c r="K6" s="7">
        <f>$E$24-$E$24*H6</f>
        <v>75</v>
      </c>
      <c r="L6" s="7">
        <f>$E$25-$E$25*H6</f>
        <v>90</v>
      </c>
    </row>
    <row r="7" spans="1:17" ht="56" x14ac:dyDescent="0.3">
      <c r="A7" s="5" t="s">
        <v>12</v>
      </c>
      <c r="B7" s="10" t="s">
        <v>28</v>
      </c>
      <c r="C7" s="14">
        <v>0.75</v>
      </c>
      <c r="D7" s="19">
        <f>$E$22-$E$22*C7</f>
        <v>13.75</v>
      </c>
      <c r="E7" s="19">
        <f>$E$23-$E$23*C7</f>
        <v>26.75</v>
      </c>
      <c r="F7" s="19">
        <f>$E$24-$E$24*C7</f>
        <v>37.5</v>
      </c>
      <c r="G7" s="20">
        <f>$E$25-$E$25*C7</f>
        <v>45</v>
      </c>
      <c r="H7" s="17">
        <v>0.5</v>
      </c>
      <c r="I7" s="7">
        <f>$E$22-$E$22*H7</f>
        <v>27.5</v>
      </c>
      <c r="J7" s="7">
        <f>$E$23-$E$23*H7</f>
        <v>53.5</v>
      </c>
      <c r="K7" s="7">
        <f>$E$24-$E$24*H7</f>
        <v>75</v>
      </c>
      <c r="L7" s="7">
        <f>$E$25-$E$25*H7</f>
        <v>90</v>
      </c>
    </row>
    <row r="8" spans="1:17" ht="28" x14ac:dyDescent="0.3">
      <c r="A8" s="5" t="s">
        <v>13</v>
      </c>
      <c r="B8" s="10" t="s">
        <v>29</v>
      </c>
      <c r="C8" s="14">
        <v>0.5</v>
      </c>
      <c r="D8" s="19">
        <f>$E$22-$E$22*C8</f>
        <v>27.5</v>
      </c>
      <c r="E8" s="19">
        <f>$E$23-$E$23*C8</f>
        <v>53.5</v>
      </c>
      <c r="F8" s="19">
        <f>$E$24-$E$24*C8</f>
        <v>75</v>
      </c>
      <c r="G8" s="20">
        <f>$E$25-$E$25*C8</f>
        <v>90</v>
      </c>
      <c r="H8" s="17">
        <v>0.3</v>
      </c>
      <c r="I8" s="7">
        <f>$E$22-$E$22*H8</f>
        <v>38.5</v>
      </c>
      <c r="J8" s="7">
        <f>$E$23-$E$23*H8</f>
        <v>74.900000000000006</v>
      </c>
      <c r="K8" s="7">
        <f>$E$24-$E$24*H8</f>
        <v>105</v>
      </c>
      <c r="L8" s="7">
        <f>$E$25-$E$25*H8</f>
        <v>126</v>
      </c>
    </row>
    <row r="9" spans="1:17" ht="24.75" customHeight="1" x14ac:dyDescent="0.3">
      <c r="A9" s="32" t="s">
        <v>14</v>
      </c>
      <c r="B9" s="30" t="s">
        <v>30</v>
      </c>
      <c r="C9" s="15">
        <v>0.5</v>
      </c>
      <c r="D9" s="19">
        <f>$E$22-$E$22*C9</f>
        <v>27.5</v>
      </c>
      <c r="E9" s="19">
        <f>$E$23-$E$23*C9</f>
        <v>53.5</v>
      </c>
      <c r="F9" s="19">
        <f>$E$24-$E$24*C9</f>
        <v>75</v>
      </c>
      <c r="G9" s="20">
        <f>$E$25-$E$25*C9</f>
        <v>90</v>
      </c>
      <c r="H9" s="18">
        <v>0.5</v>
      </c>
      <c r="I9" s="7">
        <f>$E$22-$E$22*H9</f>
        <v>27.5</v>
      </c>
      <c r="J9" s="7">
        <f>$E$23-$E$23*H9</f>
        <v>53.5</v>
      </c>
      <c r="K9" s="7">
        <f>$E$24-$E$24*H9</f>
        <v>75</v>
      </c>
      <c r="L9" s="7">
        <f>$E$25-$E$25*H9</f>
        <v>90</v>
      </c>
    </row>
    <row r="10" spans="1:17" ht="21" customHeight="1" x14ac:dyDescent="0.3">
      <c r="A10" s="33"/>
      <c r="B10" s="31"/>
      <c r="C10" s="15">
        <v>0.5</v>
      </c>
      <c r="D10" s="19">
        <f>$E$22-$E$22*C10</f>
        <v>27.5</v>
      </c>
      <c r="E10" s="19">
        <f>$E$23-$E$23*C10</f>
        <v>53.5</v>
      </c>
      <c r="F10" s="19">
        <f>$E$24-$E$24*C10</f>
        <v>75</v>
      </c>
      <c r="G10" s="20">
        <f>$E$25-$E$25*C10</f>
        <v>90</v>
      </c>
      <c r="H10" s="18">
        <v>0.3</v>
      </c>
      <c r="I10" s="7">
        <f>$E$22-$E$22*H10</f>
        <v>38.5</v>
      </c>
      <c r="J10" s="7">
        <f>$E$23-$E$23*H10</f>
        <v>74.900000000000006</v>
      </c>
      <c r="K10" s="7">
        <f>$E$24-$E$24*H10</f>
        <v>105</v>
      </c>
      <c r="L10" s="7">
        <f>$E$25-$E$25*H10</f>
        <v>126</v>
      </c>
    </row>
    <row r="11" spans="1:17" ht="30" customHeight="1" x14ac:dyDescent="0.3">
      <c r="A11" s="5" t="s">
        <v>15</v>
      </c>
      <c r="B11" s="10" t="s">
        <v>31</v>
      </c>
      <c r="C11" s="14">
        <v>0.5</v>
      </c>
      <c r="D11" s="19">
        <f>$E$22-$E$22*C11</f>
        <v>27.5</v>
      </c>
      <c r="E11" s="19">
        <f>$E$23-$E$23*C11</f>
        <v>53.5</v>
      </c>
      <c r="F11" s="19">
        <f>$E$24-$E$24*C11</f>
        <v>75</v>
      </c>
      <c r="G11" s="20">
        <f>$E$25-$E$25*C11</f>
        <v>90</v>
      </c>
      <c r="H11" s="17">
        <v>0.3</v>
      </c>
      <c r="I11" s="7">
        <f>$E$22-$E$22*H11</f>
        <v>38.5</v>
      </c>
      <c r="J11" s="7">
        <f>$E$23-$E$23*H11</f>
        <v>74.900000000000006</v>
      </c>
      <c r="K11" s="7">
        <f>$E$24-$E$24*H11</f>
        <v>105</v>
      </c>
      <c r="L11" s="7">
        <f>$E$25-$E$25*H11</f>
        <v>126</v>
      </c>
    </row>
    <row r="12" spans="1:17" ht="98.5" x14ac:dyDescent="0.35">
      <c r="A12" s="5" t="s">
        <v>16</v>
      </c>
      <c r="B12" s="27" t="s">
        <v>41</v>
      </c>
      <c r="C12" s="14">
        <v>0.5</v>
      </c>
      <c r="D12" s="19">
        <f>$E$22-$E$22*C12</f>
        <v>27.5</v>
      </c>
      <c r="E12" s="19">
        <f>$E$23-$E$23*C12</f>
        <v>53.5</v>
      </c>
      <c r="F12" s="19">
        <f>$E$24-$E$24*C12</f>
        <v>75</v>
      </c>
      <c r="G12" s="20">
        <f>$E$25-$E$25*C12</f>
        <v>90</v>
      </c>
      <c r="H12" s="17">
        <v>0.3</v>
      </c>
      <c r="I12" s="7">
        <f>$E$22-$E$22*H12</f>
        <v>38.5</v>
      </c>
      <c r="J12" s="7">
        <f>$E$23-$E$23*H12</f>
        <v>74.900000000000006</v>
      </c>
      <c r="K12" s="7">
        <f>$E$24-$E$24*H12</f>
        <v>105</v>
      </c>
      <c r="L12" s="7">
        <f>$E$25-$E$25*H12</f>
        <v>126</v>
      </c>
      <c r="O12"/>
    </row>
    <row r="13" spans="1:17" ht="28" x14ac:dyDescent="0.3">
      <c r="A13" s="5" t="s">
        <v>17</v>
      </c>
      <c r="B13" s="10" t="s">
        <v>34</v>
      </c>
      <c r="C13" s="14">
        <v>0.5</v>
      </c>
      <c r="D13" s="19">
        <f>$E$22-$E$22*C13</f>
        <v>27.5</v>
      </c>
      <c r="E13" s="19">
        <f>$E$23-$E$23*C13</f>
        <v>53.5</v>
      </c>
      <c r="F13" s="19">
        <f>$E$24-$E$24*C13</f>
        <v>75</v>
      </c>
      <c r="G13" s="20">
        <f>$E$25-$E$25*C13</f>
        <v>90</v>
      </c>
      <c r="H13" s="17">
        <v>0.3</v>
      </c>
      <c r="I13" s="7">
        <f>$E$22-$E$22*H13</f>
        <v>38.5</v>
      </c>
      <c r="J13" s="7">
        <f>$E$23-$E$23*H13</f>
        <v>74.900000000000006</v>
      </c>
      <c r="K13" s="7">
        <f>$E$24-$E$24*H13</f>
        <v>105</v>
      </c>
      <c r="L13" s="7">
        <f>$E$25-$E$25*H13</f>
        <v>126</v>
      </c>
    </row>
    <row r="14" spans="1:17" ht="56" x14ac:dyDescent="0.3">
      <c r="A14" s="5" t="s">
        <v>18</v>
      </c>
      <c r="B14" s="10" t="s">
        <v>32</v>
      </c>
      <c r="C14" s="14">
        <v>0.5</v>
      </c>
      <c r="D14" s="19">
        <f>$E$22-$E$22*C14</f>
        <v>27.5</v>
      </c>
      <c r="E14" s="19">
        <f>$E$23-$E$23*C14</f>
        <v>53.5</v>
      </c>
      <c r="F14" s="19">
        <f>$E$24-$E$24*C14</f>
        <v>75</v>
      </c>
      <c r="G14" s="20">
        <f>$E$25-$E$25*C14</f>
        <v>90</v>
      </c>
      <c r="H14" s="17">
        <v>0.5</v>
      </c>
      <c r="I14" s="7">
        <f>$E$22-$E$22*H14</f>
        <v>27.5</v>
      </c>
      <c r="J14" s="7">
        <f>$E$23-$E$23*H14</f>
        <v>53.5</v>
      </c>
      <c r="K14" s="7">
        <f>$E$24-$E$24*H14</f>
        <v>75</v>
      </c>
      <c r="L14" s="7">
        <f>$E$25-$E$25*H14</f>
        <v>90</v>
      </c>
    </row>
    <row r="15" spans="1:17" ht="28" x14ac:dyDescent="0.3">
      <c r="A15" s="5" t="s">
        <v>19</v>
      </c>
      <c r="B15" s="10" t="s">
        <v>33</v>
      </c>
      <c r="C15" s="14">
        <v>0.5</v>
      </c>
      <c r="D15" s="19">
        <f>$E$22-$E$22*C15</f>
        <v>27.5</v>
      </c>
      <c r="E15" s="19">
        <f>$E$23-$E$23*C15</f>
        <v>53.5</v>
      </c>
      <c r="F15" s="19">
        <f>$E$24-$E$24*C15</f>
        <v>75</v>
      </c>
      <c r="G15" s="20">
        <f>$E$25-$E$25*C15</f>
        <v>90</v>
      </c>
      <c r="H15" s="17">
        <v>0.5</v>
      </c>
      <c r="I15" s="7">
        <f>$E$22-$E$22*H15</f>
        <v>27.5</v>
      </c>
      <c r="J15" s="7">
        <f>$E$23-$E$23*H15</f>
        <v>53.5</v>
      </c>
      <c r="K15" s="7">
        <f>$E$24-$E$24*H15</f>
        <v>75</v>
      </c>
      <c r="L15" s="7">
        <f>$E$25-$E$25*H15</f>
        <v>90</v>
      </c>
    </row>
    <row r="16" spans="1:17" x14ac:dyDescent="0.3">
      <c r="B16" s="26" t="s">
        <v>40</v>
      </c>
    </row>
    <row r="17" spans="2:7" ht="14.5" thickBot="1" x14ac:dyDescent="0.35">
      <c r="B17" s="26"/>
    </row>
    <row r="18" spans="2:7" ht="14.5" thickTop="1" x14ac:dyDescent="0.3">
      <c r="B18" s="51" t="s">
        <v>49</v>
      </c>
      <c r="C18" s="24"/>
      <c r="E18" s="21" t="s">
        <v>21</v>
      </c>
    </row>
    <row r="19" spans="2:7" x14ac:dyDescent="0.3">
      <c r="B19" s="37" t="s">
        <v>24</v>
      </c>
      <c r="C19" s="38"/>
      <c r="E19" s="22">
        <v>3</v>
      </c>
    </row>
    <row r="20" spans="2:7" x14ac:dyDescent="0.3">
      <c r="B20" s="28" t="s">
        <v>0</v>
      </c>
      <c r="C20" s="29"/>
      <c r="E20" s="22">
        <v>10</v>
      </c>
    </row>
    <row r="21" spans="2:7" x14ac:dyDescent="0.3">
      <c r="B21" s="28" t="s">
        <v>1</v>
      </c>
      <c r="C21" s="29"/>
      <c r="E21" s="22">
        <v>31</v>
      </c>
    </row>
    <row r="22" spans="2:7" x14ac:dyDescent="0.3">
      <c r="B22" s="28" t="s">
        <v>2</v>
      </c>
      <c r="C22" s="29"/>
      <c r="E22" s="22">
        <v>55</v>
      </c>
    </row>
    <row r="23" spans="2:7" x14ac:dyDescent="0.3">
      <c r="B23" s="28" t="s">
        <v>3</v>
      </c>
      <c r="C23" s="29"/>
      <c r="E23" s="22">
        <v>107</v>
      </c>
    </row>
    <row r="24" spans="2:7" x14ac:dyDescent="0.3">
      <c r="B24" s="28" t="s">
        <v>4</v>
      </c>
      <c r="C24" s="29"/>
      <c r="E24" s="22">
        <v>150</v>
      </c>
    </row>
    <row r="25" spans="2:7" ht="14.5" thickBot="1" x14ac:dyDescent="0.35">
      <c r="B25" s="28" t="s">
        <v>5</v>
      </c>
      <c r="C25" s="29"/>
      <c r="E25" s="23">
        <v>180</v>
      </c>
    </row>
    <row r="26" spans="2:7" ht="14.5" thickTop="1" x14ac:dyDescent="0.3"/>
    <row r="27" spans="2:7" ht="28" x14ac:dyDescent="0.3">
      <c r="B27" s="51" t="s">
        <v>50</v>
      </c>
      <c r="D27" s="5" t="s">
        <v>42</v>
      </c>
      <c r="E27" s="46" t="s">
        <v>43</v>
      </c>
      <c r="F27" s="46" t="s">
        <v>44</v>
      </c>
      <c r="G27" s="46" t="s">
        <v>45</v>
      </c>
    </row>
    <row r="28" spans="2:7" ht="42" x14ac:dyDescent="0.3">
      <c r="B28" s="47" t="s">
        <v>47</v>
      </c>
      <c r="C28" s="48"/>
      <c r="D28" s="5" t="s">
        <v>46</v>
      </c>
      <c r="E28" s="5">
        <v>3.22</v>
      </c>
      <c r="F28" s="5">
        <v>0.68</v>
      </c>
      <c r="G28" s="5">
        <v>3.9</v>
      </c>
    </row>
    <row r="29" spans="2:7" ht="56" x14ac:dyDescent="0.3">
      <c r="B29" s="49" t="s">
        <v>48</v>
      </c>
      <c r="C29" s="50"/>
      <c r="D29" s="5" t="s">
        <v>46</v>
      </c>
      <c r="E29" s="5">
        <v>7.77</v>
      </c>
      <c r="F29" s="5">
        <v>1.63</v>
      </c>
      <c r="G29" s="5">
        <v>9.4</v>
      </c>
    </row>
  </sheetData>
  <mergeCells count="15">
    <mergeCell ref="A1:A2"/>
    <mergeCell ref="B1:B2"/>
    <mergeCell ref="C1:G1"/>
    <mergeCell ref="H1:L1"/>
    <mergeCell ref="I3:L3"/>
    <mergeCell ref="B24:C24"/>
    <mergeCell ref="B25:C25"/>
    <mergeCell ref="B9:B10"/>
    <mergeCell ref="A9:A10"/>
    <mergeCell ref="I4:L4"/>
    <mergeCell ref="B19:C19"/>
    <mergeCell ref="B20:C20"/>
    <mergeCell ref="B21:C21"/>
    <mergeCell ref="B22:C22"/>
    <mergeCell ref="B23:C23"/>
  </mergeCells>
  <phoneticPr fontId="2" type="noConversion"/>
  <pageMargins left="0.11811023622047245" right="0.11811023622047245" top="0.35433070866141736" bottom="0.15748031496062992"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Caurlaides</vt:lpstr>
      <vt:lpstr>Atvieglojumi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Evita Lāce</dc:creator>
  <cp:lastModifiedBy>Iveta Petrovska</cp:lastModifiedBy>
  <cp:lastPrinted>2023-11-30T11:24:17Z</cp:lastPrinted>
  <dcterms:created xsi:type="dcterms:W3CDTF">2019-03-25T07:54:15Z</dcterms:created>
  <dcterms:modified xsi:type="dcterms:W3CDTF">2023-12-27T10:52:31Z</dcterms:modified>
</cp:coreProperties>
</file>